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PEL\Area_compartilhada\EDITAIS\SENADO\PREGÃO ELETRÔNICO\2024\"/>
    </mc:Choice>
  </mc:AlternateContent>
  <xr:revisionPtr revIDLastSave="0" documentId="8_{5CC24969-E488-42B7-AF9F-74A7749852AD}" xr6:coauthVersionLast="47" xr6:coauthVersionMax="47" xr10:uidLastSave="{00000000-0000-0000-0000-000000000000}"/>
  <bookViews>
    <workbookView xWindow="-120" yWindow="-120" windowWidth="20730" windowHeight="11160" xr2:uid="{365E1601-3C92-41DF-A3DF-700CA83E2BBE}"/>
  </bookViews>
  <sheets>
    <sheet name="Item01" sheetId="1" r:id="rId1"/>
  </sheets>
  <externalReferences>
    <externalReference r:id="rId2"/>
  </externalReferences>
  <definedNames>
    <definedName name="_xlnm.Print_Area" localSheetId="0">Item01!$A$1:$D$93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Item01!$A$1:$D$94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1" l="1"/>
  <c r="C44" i="1"/>
  <c r="C82" i="1"/>
  <c r="C65" i="1"/>
  <c r="C53" i="1"/>
  <c r="C41" i="1"/>
  <c r="C55" i="1" s="1"/>
  <c r="D30" i="1"/>
  <c r="D14" i="1"/>
  <c r="C49" i="1" l="1"/>
  <c r="C50" i="1" s="1"/>
  <c r="C72" i="1" s="1"/>
  <c r="C57" i="1"/>
  <c r="C73" i="1" s="1"/>
  <c r="D56" i="1"/>
  <c r="D62" i="1"/>
  <c r="D43" i="1"/>
  <c r="D40" i="1"/>
  <c r="D36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C46" i="1"/>
  <c r="C71" i="1" s="1"/>
  <c r="D59" i="1"/>
  <c r="C70" i="1"/>
  <c r="D41" i="1" l="1"/>
  <c r="D70" i="1" s="1"/>
  <c r="D44" i="1"/>
  <c r="D46" i="1" s="1"/>
  <c r="D71" i="1" s="1"/>
  <c r="C75" i="1"/>
  <c r="D57" i="1"/>
  <c r="D73" i="1" s="1"/>
  <c r="D67" i="1"/>
  <c r="D74" i="1" s="1"/>
  <c r="D50" i="1"/>
  <c r="D72" i="1" s="1"/>
  <c r="D75" i="1" l="1"/>
  <c r="D77" i="1" s="1"/>
  <c r="D80" i="1" s="1"/>
  <c r="D81" i="1" s="1"/>
  <c r="D92" i="1" l="1"/>
  <c r="D84" i="1" l="1"/>
  <c r="D83" i="1"/>
  <c r="D86" i="1"/>
  <c r="D82" i="1" l="1"/>
  <c r="D89" i="1" s="1"/>
</calcChain>
</file>

<file path=xl/sharedStrings.xml><?xml version="1.0" encoding="utf-8"?>
<sst xmlns="http://schemas.openxmlformats.org/spreadsheetml/2006/main" count="113" uniqueCount="96">
  <si>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</si>
  <si>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</si>
  <si>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</si>
  <si>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</si>
  <si>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</si>
  <si>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</si>
  <si>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</si>
  <si>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</si>
  <si>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</si>
  <si>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</si>
  <si>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</si>
  <si>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</si>
  <si>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</si>
  <si>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</si>
  <si>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</si>
  <si>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</si>
  <si>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</si>
  <si>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</si>
  <si>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</si>
  <si>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</si>
  <si>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</si>
  <si>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</si>
  <si>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</si>
  <si>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</si>
  <si>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</si>
  <si>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</si>
  <si>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</si>
  <si>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</si>
  <si>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</si>
  <si>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</si>
  <si>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</si>
  <si>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</si>
  <si>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</si>
  <si>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</si>
  <si>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</si>
  <si>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</si>
  <si>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</si>
  <si>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</si>
  <si>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</si>
  <si>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</si>
  <si>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</si>
  <si>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</si>
  <si>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</si>
  <si>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</si>
  <si>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</si>
  <si>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</si>
  <si>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</si>
  <si>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</si>
  <si>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</si>
  <si>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</si>
  <si>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</si>
  <si>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</si>
  <si>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</si>
  <si>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</si>
  <si>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</si>
  <si>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</si>
  <si>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</si>
  <si>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</si>
  <si>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</si>
  <si>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</si>
  <si>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</si>
  <si>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</si>
  <si>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</si>
  <si>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</si>
  <si>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</si>
  <si>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</si>
  <si>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</si>
  <si>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</si>
  <si>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</si>
  <si>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</si>
  <si>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</si>
  <si>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</si>
  <si>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</si>
  <si>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</si>
  <si>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</si>
  <si>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</si>
  <si>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</si>
  <si>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</si>
  <si>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</si>
  <si>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</si>
  <si>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</si>
  <si>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</si>
  <si>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</si>
  <si>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</si>
  <si>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</si>
  <si>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</si>
  <si>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</si>
  <si>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</si>
  <si>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</si>
  <si>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</si>
  <si>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</si>
  <si>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</si>
  <si>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</si>
  <si>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</si>
  <si>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</si>
  <si>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PLANILHA DE ESTIMATIVA DE CUSTOS - LUCRO REAL
CONFORME IN nº 02/2008, atualizada até a IN nº 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</si>
</sst>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</numFmts>
  <fonts count="16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0" fontId="10" fillId="0" borderId="1" xfId="0" applyFont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37FC1EEA-C024-4B7C-8384-F70DB9CF9B46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95DF-656E-405B-A8C0-D5D91328ED5D}">
  <sheetPr>
    <tabColor theme="3" tint="0.59999389629810485"/>
    <pageSetUpPr fitToPage="1"/>
  </sheetPr>
  <dimension ref="A1:E94"/>
  <sheetViews>
    <sheetView tabSelected="1" topLeftCell="A79" workbookViewId="0">
      <selection activeCell="C90" sqref="C90"/>
    </sheetView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/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96" t="s">
        <v>4</v>
      </c>
      <c r="B5" s="96"/>
      <c r="C5" s="13" t="s">
        <v>5</v>
      </c>
      <c r="D5" s="14" t="s">
        <v>6</v>
      </c>
    </row>
    <row r="6" spans="1:4" s="15" customFormat="1" ht="11.45" customHeight="1" x14ac:dyDescent="0.2">
      <c r="A6" s="97"/>
      <c r="B6" s="16" t="s">
        <v>7</v>
      </c>
      <c r="C6" s="17"/>
      <c r="D6" s="18"/>
    </row>
    <row r="7" spans="1:4" s="15" customFormat="1" x14ac:dyDescent="0.2">
      <c r="A7" s="97"/>
      <c r="B7" s="19" t="s">
        <v>8</v>
      </c>
      <c r="C7" s="17"/>
      <c r="D7" s="18"/>
    </row>
    <row r="8" spans="1:4" s="15" customFormat="1" ht="11.45" customHeight="1" x14ac:dyDescent="0.2">
      <c r="A8" s="97"/>
      <c r="B8" s="16" t="s">
        <v>9</v>
      </c>
      <c r="C8" s="20"/>
      <c r="D8" s="18"/>
    </row>
    <row r="9" spans="1:4" s="15" customFormat="1" ht="11.45" customHeight="1" x14ac:dyDescent="0.2">
      <c r="A9" s="97"/>
      <c r="B9" s="16" t="s">
        <v>10</v>
      </c>
      <c r="C9" s="20"/>
      <c r="D9" s="18"/>
    </row>
    <row r="10" spans="1:4" s="15" customFormat="1" ht="11.45" customHeight="1" x14ac:dyDescent="0.2">
      <c r="A10" s="97"/>
      <c r="B10" s="16" t="s">
        <v>11</v>
      </c>
      <c r="C10" s="20"/>
      <c r="D10" s="18"/>
    </row>
    <row r="11" spans="1:4" s="15" customFormat="1" ht="11.45" customHeight="1" x14ac:dyDescent="0.2">
      <c r="A11" s="97"/>
      <c r="B11" s="16" t="s">
        <v>12</v>
      </c>
      <c r="C11" s="20"/>
      <c r="D11" s="18"/>
    </row>
    <row r="12" spans="1:4" s="15" customFormat="1" ht="11.45" customHeight="1" x14ac:dyDescent="0.2">
      <c r="A12" s="97"/>
      <c r="B12" s="16" t="s">
        <v>13</v>
      </c>
      <c r="C12" s="20"/>
      <c r="D12" s="18"/>
    </row>
    <row r="13" spans="1:4" s="15" customFormat="1" ht="11.45" customHeight="1" x14ac:dyDescent="0.2">
      <c r="A13" s="97"/>
      <c r="B13" s="16" t="s">
        <v>14</v>
      </c>
      <c r="C13" s="20"/>
      <c r="D13" s="18"/>
    </row>
    <row r="14" spans="1:4" s="24" customFormat="1" x14ac:dyDescent="0.2">
      <c r="A14" s="97"/>
      <c r="B14" s="21" t="s">
        <v>15</v>
      </c>
      <c r="C14" s="22"/>
      <c r="D14" s="23">
        <f>ROUND(SUM(D6:D13),2)</f>
        <v>0</v>
      </c>
    </row>
    <row r="15" spans="1:4" ht="13.5" customHeight="1" x14ac:dyDescent="0.2">
      <c r="A15" s="96" t="s">
        <v>16</v>
      </c>
      <c r="B15" s="96"/>
      <c r="C15" s="25"/>
      <c r="D15" s="25"/>
    </row>
    <row r="16" spans="1:4" ht="13.5" customHeight="1" x14ac:dyDescent="0.2">
      <c r="A16" s="98"/>
      <c r="B16" s="16" t="s">
        <v>90</v>
      </c>
      <c r="C16" s="17"/>
      <c r="D16" s="26"/>
    </row>
    <row r="17" spans="1:4" ht="13.5" customHeight="1" x14ac:dyDescent="0.2">
      <c r="A17" s="98"/>
      <c r="B17" s="16" t="s">
        <v>91</v>
      </c>
      <c r="C17" s="17"/>
      <c r="D17" s="18"/>
    </row>
    <row r="18" spans="1:4" ht="13.5" hidden="1" customHeight="1" x14ac:dyDescent="0.2">
      <c r="A18" s="98"/>
      <c r="B18" s="16" t="s">
        <v>17</v>
      </c>
      <c r="C18" s="17"/>
      <c r="D18" s="18"/>
    </row>
    <row r="19" spans="1:4" ht="13.5" customHeight="1" x14ac:dyDescent="0.2">
      <c r="A19" s="98"/>
      <c r="B19" s="16" t="s">
        <v>92</v>
      </c>
      <c r="C19" s="17"/>
      <c r="D19" s="18"/>
    </row>
    <row r="20" spans="1:4" ht="13.5" customHeight="1" x14ac:dyDescent="0.2">
      <c r="A20" s="98"/>
      <c r="B20" s="16" t="s">
        <v>93</v>
      </c>
      <c r="C20" s="17"/>
      <c r="D20" s="18"/>
    </row>
    <row r="21" spans="1:4" ht="13.5" customHeight="1" x14ac:dyDescent="0.2">
      <c r="A21" s="98"/>
      <c r="B21" s="16" t="s">
        <v>94</v>
      </c>
      <c r="C21" s="17"/>
      <c r="D21" s="18"/>
    </row>
    <row r="22" spans="1:4" ht="13.5" hidden="1" customHeight="1" x14ac:dyDescent="0.2">
      <c r="A22" s="98"/>
      <c r="B22" s="16"/>
      <c r="C22" s="17"/>
      <c r="D22" s="18"/>
    </row>
    <row r="23" spans="1:4" ht="13.5" customHeight="1" x14ac:dyDescent="0.2">
      <c r="A23" s="98"/>
      <c r="B23" s="21" t="s">
        <v>18</v>
      </c>
      <c r="C23" s="17"/>
      <c r="D23" s="23">
        <f>ROUND(SUM(D16:D22),2)</f>
        <v>0</v>
      </c>
    </row>
    <row r="24" spans="1:4" ht="13.5" customHeight="1" x14ac:dyDescent="0.2">
      <c r="A24" s="96" t="s">
        <v>19</v>
      </c>
      <c r="B24" s="96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99"/>
      <c r="B26" s="16" t="s">
        <v>21</v>
      </c>
      <c r="C26" s="17"/>
      <c r="D26" s="18"/>
    </row>
    <row r="27" spans="1:4" ht="13.5" customHeight="1" x14ac:dyDescent="0.2">
      <c r="A27" s="99"/>
      <c r="B27" s="16" t="s">
        <v>22</v>
      </c>
      <c r="C27" s="17"/>
      <c r="D27" s="18"/>
    </row>
    <row r="28" spans="1:4" ht="13.5" customHeight="1" x14ac:dyDescent="0.2">
      <c r="A28" s="99"/>
      <c r="B28" s="16"/>
      <c r="C28" s="17"/>
      <c r="D28" s="18"/>
    </row>
    <row r="29" spans="1:4" ht="13.5" customHeight="1" x14ac:dyDescent="0.2">
      <c r="A29" s="99"/>
      <c r="B29" s="16"/>
      <c r="C29" s="17"/>
      <c r="D29" s="18"/>
    </row>
    <row r="30" spans="1:4" ht="13.5" customHeight="1" x14ac:dyDescent="0.2">
      <c r="A30" s="99"/>
      <c r="B30" s="21" t="s">
        <v>23</v>
      </c>
      <c r="C30" s="17"/>
      <c r="D30" s="23">
        <f>SUM(D26:D29)</f>
        <v>0</v>
      </c>
    </row>
    <row r="31" spans="1:4" ht="13.5" customHeight="1" x14ac:dyDescent="0.2">
      <c r="A31" s="96" t="s">
        <v>24</v>
      </c>
      <c r="B31" s="96"/>
      <c r="C31" s="27"/>
      <c r="D31" s="25"/>
    </row>
    <row r="32" spans="1:4" x14ac:dyDescent="0.2">
      <c r="A32" s="95" t="s">
        <v>25</v>
      </c>
      <c r="B32" s="95"/>
      <c r="C32" s="31" t="s">
        <v>5</v>
      </c>
      <c r="D32" s="32" t="s">
        <v>26</v>
      </c>
    </row>
    <row r="33" spans="1:4" ht="11.45" customHeight="1" x14ac:dyDescent="0.2">
      <c r="A33" s="97"/>
      <c r="B33" s="16" t="s">
        <v>27</v>
      </c>
      <c r="C33" s="33">
        <v>0</v>
      </c>
      <c r="D33" s="34">
        <f t="shared" ref="D33:D40" si="0">ROUND(C33*(D$14-D$12),7)</f>
        <v>0</v>
      </c>
    </row>
    <row r="34" spans="1:4" ht="11.45" customHeight="1" x14ac:dyDescent="0.2">
      <c r="A34" s="97"/>
      <c r="B34" s="16" t="s">
        <v>28</v>
      </c>
      <c r="C34" s="33">
        <v>0</v>
      </c>
      <c r="D34" s="34">
        <f t="shared" si="0"/>
        <v>0</v>
      </c>
    </row>
    <row r="35" spans="1:4" ht="11.45" customHeight="1" x14ac:dyDescent="0.2">
      <c r="A35" s="97"/>
      <c r="B35" s="16" t="s">
        <v>29</v>
      </c>
      <c r="C35" s="33">
        <v>0</v>
      </c>
      <c r="D35" s="34">
        <f t="shared" si="0"/>
        <v>0</v>
      </c>
    </row>
    <row r="36" spans="1:4" ht="11.45" customHeight="1" x14ac:dyDescent="0.2">
      <c r="A36" s="97"/>
      <c r="B36" s="16" t="s">
        <v>30</v>
      </c>
      <c r="C36" s="33">
        <v>0</v>
      </c>
      <c r="D36" s="34">
        <f t="shared" si="0"/>
        <v>0</v>
      </c>
    </row>
    <row r="37" spans="1:4" ht="11.45" customHeight="1" x14ac:dyDescent="0.2">
      <c r="A37" s="97"/>
      <c r="B37" s="16" t="s">
        <v>31</v>
      </c>
      <c r="C37" s="33">
        <v>0</v>
      </c>
      <c r="D37" s="34">
        <f t="shared" si="0"/>
        <v>0</v>
      </c>
    </row>
    <row r="38" spans="1:4" ht="11.45" customHeight="1" x14ac:dyDescent="0.2">
      <c r="A38" s="97"/>
      <c r="B38" s="16" t="s">
        <v>32</v>
      </c>
      <c r="C38" s="33">
        <v>0</v>
      </c>
      <c r="D38" s="34">
        <f t="shared" si="0"/>
        <v>0</v>
      </c>
    </row>
    <row r="39" spans="1:4" x14ac:dyDescent="0.2">
      <c r="A39" s="97"/>
      <c r="B39" s="19" t="s">
        <v>33</v>
      </c>
      <c r="C39" s="35">
        <v>0</v>
      </c>
      <c r="D39" s="34">
        <f t="shared" si="0"/>
        <v>0</v>
      </c>
    </row>
    <row r="40" spans="1:4" ht="12" customHeight="1" x14ac:dyDescent="0.2">
      <c r="A40" s="97"/>
      <c r="B40" s="16" t="s">
        <v>34</v>
      </c>
      <c r="C40" s="36">
        <v>0</v>
      </c>
      <c r="D40" s="34">
        <f t="shared" si="0"/>
        <v>0</v>
      </c>
    </row>
    <row r="41" spans="1:4" s="40" customFormat="1" ht="13.9" customHeight="1" x14ac:dyDescent="0.2">
      <c r="A41" s="97"/>
      <c r="B41" s="37" t="s">
        <v>35</v>
      </c>
      <c r="C41" s="38">
        <f>SUM(C33:C40)</f>
        <v>0</v>
      </c>
      <c r="D41" s="39">
        <f>ROUND(SUM(D33:D40),2)</f>
        <v>0</v>
      </c>
    </row>
    <row r="42" spans="1:4" x14ac:dyDescent="0.2">
      <c r="A42" s="95" t="s">
        <v>36</v>
      </c>
      <c r="B42" s="95"/>
      <c r="C42" s="41" t="s">
        <v>5</v>
      </c>
      <c r="D42" s="42" t="s">
        <v>26</v>
      </c>
    </row>
    <row r="43" spans="1:4" ht="11.45" customHeight="1" x14ac:dyDescent="0.2">
      <c r="A43" s="97"/>
      <c r="B43" s="16" t="s">
        <v>37</v>
      </c>
      <c r="C43" s="43">
        <v>0</v>
      </c>
      <c r="D43" s="34">
        <f>ROUND(($D$14-D$12)/12,7)</f>
        <v>0</v>
      </c>
    </row>
    <row r="44" spans="1:4" ht="13.5" customHeight="1" x14ac:dyDescent="0.2">
      <c r="A44" s="97"/>
      <c r="B44" s="44" t="s">
        <v>38</v>
      </c>
      <c r="C44" s="43">
        <f>ROUND($C$41*C$43,7)</f>
        <v>0</v>
      </c>
      <c r="D44" s="45">
        <f>ROUND($C$41*$D$43,7)</f>
        <v>0</v>
      </c>
    </row>
    <row r="45" spans="1:4" ht="11.45" customHeight="1" x14ac:dyDescent="0.2">
      <c r="A45" s="97"/>
      <c r="B45" s="44"/>
      <c r="C45" s="46"/>
      <c r="D45" s="47"/>
    </row>
    <row r="46" spans="1:4" ht="11.45" customHeight="1" x14ac:dyDescent="0.2">
      <c r="A46" s="97"/>
      <c r="B46" s="37" t="s">
        <v>35</v>
      </c>
      <c r="C46" s="38">
        <f>SUM(C43:C45)</f>
        <v>0</v>
      </c>
      <c r="D46" s="39">
        <f>ROUND(SUM(D43:D44),2)</f>
        <v>0</v>
      </c>
    </row>
    <row r="47" spans="1:4" ht="11.45" customHeight="1" x14ac:dyDescent="0.2">
      <c r="A47" s="95" t="s">
        <v>39</v>
      </c>
      <c r="B47" s="95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0</v>
      </c>
      <c r="D48" s="34">
        <v>0</v>
      </c>
    </row>
    <row r="49" spans="1:4" ht="11.45" customHeight="1" x14ac:dyDescent="0.2">
      <c r="A49" s="48"/>
      <c r="B49" s="44" t="s">
        <v>41</v>
      </c>
      <c r="C49" s="51">
        <f>ROUND(C41*C48,7)</f>
        <v>0</v>
      </c>
      <c r="D49" s="34">
        <v>0</v>
      </c>
    </row>
    <row r="50" spans="1:4" ht="11.45" customHeight="1" x14ac:dyDescent="0.2">
      <c r="A50" s="48"/>
      <c r="B50" s="37" t="s">
        <v>35</v>
      </c>
      <c r="C50" s="38">
        <f>SUM(C48:C49)</f>
        <v>0</v>
      </c>
      <c r="D50" s="39">
        <f>ROUND(SUM(D48:D49),2)</f>
        <v>0</v>
      </c>
    </row>
    <row r="51" spans="1:4" ht="11.45" customHeight="1" x14ac:dyDescent="0.2">
      <c r="A51" s="95" t="s">
        <v>42</v>
      </c>
      <c r="B51" s="95"/>
      <c r="C51" s="41" t="s">
        <v>5</v>
      </c>
      <c r="D51" s="42" t="s">
        <v>26</v>
      </c>
    </row>
    <row r="52" spans="1:4" ht="11.45" customHeight="1" x14ac:dyDescent="0.2">
      <c r="A52" s="97"/>
      <c r="B52" s="16" t="s">
        <v>43</v>
      </c>
      <c r="C52" s="52">
        <v>0</v>
      </c>
      <c r="D52" s="47">
        <v>0</v>
      </c>
    </row>
    <row r="53" spans="1:4" ht="11.45" customHeight="1" x14ac:dyDescent="0.2">
      <c r="A53" s="97"/>
      <c r="B53" s="44" t="s">
        <v>44</v>
      </c>
      <c r="C53" s="36">
        <f>ROUND(C$38*C$52,7)</f>
        <v>0</v>
      </c>
      <c r="D53" s="45">
        <v>0</v>
      </c>
    </row>
    <row r="54" spans="1:4" ht="11.45" customHeight="1" x14ac:dyDescent="0.2">
      <c r="A54" s="97"/>
      <c r="B54" s="16" t="s">
        <v>45</v>
      </c>
      <c r="C54" s="51">
        <v>0</v>
      </c>
      <c r="D54" s="47">
        <v>0</v>
      </c>
    </row>
    <row r="55" spans="1:4" ht="11.45" customHeight="1" x14ac:dyDescent="0.2">
      <c r="A55" s="97"/>
      <c r="B55" s="44" t="s">
        <v>46</v>
      </c>
      <c r="C55" s="51">
        <f>ROUND(C$54*C$41,7)</f>
        <v>0</v>
      </c>
      <c r="D55" s="45">
        <v>0</v>
      </c>
    </row>
    <row r="56" spans="1:4" ht="11.45" customHeight="1" x14ac:dyDescent="0.2">
      <c r="A56" s="97"/>
      <c r="B56" s="49" t="s">
        <v>47</v>
      </c>
      <c r="C56" s="51">
        <v>0</v>
      </c>
      <c r="D56" s="47">
        <f>C56*(D$14-D$12)</f>
        <v>0</v>
      </c>
    </row>
    <row r="57" spans="1:4" ht="11.45" customHeight="1" x14ac:dyDescent="0.2">
      <c r="A57" s="97"/>
      <c r="B57" s="37" t="s">
        <v>35</v>
      </c>
      <c r="C57" s="38">
        <f>SUM(C52:C56)</f>
        <v>0</v>
      </c>
      <c r="D57" s="39">
        <f>ROUND(SUM(D52:D56),2)</f>
        <v>0</v>
      </c>
    </row>
    <row r="58" spans="1:4" ht="11.45" customHeight="1" x14ac:dyDescent="0.2">
      <c r="A58" s="95" t="s">
        <v>48</v>
      </c>
      <c r="B58" s="95"/>
      <c r="C58" s="41" t="s">
        <v>5</v>
      </c>
      <c r="D58" s="42" t="s">
        <v>26</v>
      </c>
    </row>
    <row r="59" spans="1:4" ht="11.45" customHeight="1" x14ac:dyDescent="0.2">
      <c r="A59" s="97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5" customHeight="1" x14ac:dyDescent="0.2">
      <c r="A60" s="97"/>
      <c r="B60" s="16" t="s">
        <v>50</v>
      </c>
      <c r="C60" s="43">
        <v>0</v>
      </c>
      <c r="D60" s="55">
        <f t="shared" si="1"/>
        <v>0</v>
      </c>
    </row>
    <row r="61" spans="1:4" ht="11.45" customHeight="1" x14ac:dyDescent="0.2">
      <c r="A61" s="97"/>
      <c r="B61" s="16" t="s">
        <v>51</v>
      </c>
      <c r="C61" s="43">
        <v>0</v>
      </c>
      <c r="D61" s="55">
        <f t="shared" si="1"/>
        <v>0</v>
      </c>
    </row>
    <row r="62" spans="1:4" ht="11.45" customHeight="1" x14ac:dyDescent="0.2">
      <c r="A62" s="97"/>
      <c r="B62" s="16" t="s">
        <v>52</v>
      </c>
      <c r="C62" s="43">
        <v>0</v>
      </c>
      <c r="D62" s="55">
        <f t="shared" si="1"/>
        <v>0</v>
      </c>
    </row>
    <row r="63" spans="1:4" ht="11.45" customHeight="1" x14ac:dyDescent="0.2">
      <c r="A63" s="97"/>
      <c r="B63" s="16" t="s">
        <v>53</v>
      </c>
      <c r="C63" s="43">
        <v>0</v>
      </c>
      <c r="D63" s="55">
        <f t="shared" si="1"/>
        <v>0</v>
      </c>
    </row>
    <row r="64" spans="1:4" ht="11.45" customHeight="1" x14ac:dyDescent="0.2">
      <c r="A64" s="97"/>
      <c r="B64" s="16" t="s">
        <v>54</v>
      </c>
      <c r="C64" s="43">
        <v>0</v>
      </c>
      <c r="D64" s="55">
        <f>ROUND(C64*(D$14-D$12),7)</f>
        <v>0</v>
      </c>
    </row>
    <row r="65" spans="1:5" ht="11.45" customHeight="1" x14ac:dyDescent="0.2">
      <c r="A65" s="97"/>
      <c r="B65" s="21" t="s">
        <v>55</v>
      </c>
      <c r="C65" s="56">
        <f>SUM(C59:C64)</f>
        <v>0</v>
      </c>
      <c r="D65" s="30">
        <f>ROUND(C65*(D$14-D$12),7)</f>
        <v>0</v>
      </c>
    </row>
    <row r="66" spans="1:5" ht="11.45" customHeight="1" x14ac:dyDescent="0.2">
      <c r="A66" s="97"/>
      <c r="B66" s="44" t="s">
        <v>56</v>
      </c>
      <c r="C66" s="56">
        <f>ROUND(C65*C41,7)</f>
        <v>0</v>
      </c>
      <c r="D66" s="34">
        <f>ROUND(C41*D$65,7)</f>
        <v>0</v>
      </c>
    </row>
    <row r="67" spans="1:5" ht="11.45" customHeight="1" x14ac:dyDescent="0.2">
      <c r="A67" s="97"/>
      <c r="B67" s="37" t="s">
        <v>35</v>
      </c>
      <c r="C67" s="57">
        <f>C65+C66</f>
        <v>0</v>
      </c>
      <c r="D67" s="39">
        <f>ROUND(D65+D66,2)</f>
        <v>0</v>
      </c>
    </row>
    <row r="68" spans="1:5" ht="21" customHeight="1" x14ac:dyDescent="0.2">
      <c r="A68" s="96" t="s">
        <v>57</v>
      </c>
      <c r="B68" s="96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</v>
      </c>
      <c r="D70" s="63">
        <f>D41</f>
        <v>0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</v>
      </c>
      <c r="D71" s="63">
        <f>D46</f>
        <v>0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0</v>
      </c>
      <c r="D72" s="63">
        <f>D50</f>
        <v>0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0</v>
      </c>
      <c r="D73" s="63">
        <f>D57</f>
        <v>0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</v>
      </c>
      <c r="D74" s="63">
        <f>D67</f>
        <v>0</v>
      </c>
    </row>
    <row r="75" spans="1:5" ht="11.45" customHeight="1" x14ac:dyDescent="0.2">
      <c r="A75" s="48"/>
      <c r="B75" s="37" t="s">
        <v>35</v>
      </c>
      <c r="C75" s="64">
        <f>SUM(C70:C74)</f>
        <v>0</v>
      </c>
      <c r="D75" s="65">
        <f>SUM(D70:D74)</f>
        <v>0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0</v>
      </c>
    </row>
    <row r="78" spans="1:5" ht="14.45" customHeight="1" x14ac:dyDescent="0.2">
      <c r="A78" s="96" t="s">
        <v>70</v>
      </c>
      <c r="B78" s="96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0</v>
      </c>
      <c r="D80" s="34">
        <f>ROUND(C80*$D$77,7)</f>
        <v>0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0</v>
      </c>
      <c r="D81" s="34">
        <f>ROUND((D$77+D$80)*C$81,7)</f>
        <v>0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0</v>
      </c>
      <c r="D82" s="78">
        <f>SUM(D83:D88)</f>
        <v>0</v>
      </c>
      <c r="E82" s="74"/>
    </row>
    <row r="83" spans="1:5" ht="11.45" customHeight="1" x14ac:dyDescent="0.2">
      <c r="A83" s="100" t="s">
        <v>77</v>
      </c>
      <c r="B83" s="79" t="s">
        <v>78</v>
      </c>
      <c r="C83" s="80">
        <v>0</v>
      </c>
      <c r="D83" s="81">
        <f>ROUND(C83*D92,7)</f>
        <v>0</v>
      </c>
      <c r="E83" s="74"/>
    </row>
    <row r="84" spans="1:5" ht="11.45" customHeight="1" x14ac:dyDescent="0.2">
      <c r="A84" s="101"/>
      <c r="B84" s="79" t="s">
        <v>79</v>
      </c>
      <c r="C84" s="82">
        <v>0</v>
      </c>
      <c r="D84" s="81">
        <f>ROUND(C84*D92,7)</f>
        <v>0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</v>
      </c>
      <c r="D86" s="81">
        <f>ROUND(C86*D92,7)</f>
        <v>0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0</v>
      </c>
      <c r="D89" s="84">
        <f>ROUND(SUM(D80:D82),2)</f>
        <v>0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0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Item01</vt:lpstr>
      <vt:lpstr>Item01!Area_de_impressao</vt:lpstr>
      <vt:lpstr>Item01!Print_Area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Tânia de Souza Trindade</cp:lastModifiedBy>
  <dcterms:created xsi:type="dcterms:W3CDTF">2021-02-04T17:25:24Z</dcterms:created>
  <dcterms:modified xsi:type="dcterms:W3CDTF">2024-10-04T11:44:24Z</dcterms:modified>
</cp:coreProperties>
</file>